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<sst xmlns="http://schemas.openxmlformats.org/spreadsheetml/2006/main" count="71" uniqueCount="64">
  <si>
    <t xml:space="preserve">AREA </t>
  </si>
  <si>
    <t>Inserire 'X' su una sola risposta scelta</t>
  </si>
  <si>
    <t>SOTTO-AREA/PROCESSO</t>
  </si>
  <si>
    <t>INDICI DI VALUTAZIONE DELLA PROBABILITA'</t>
  </si>
  <si>
    <t>DISCREZIONALITA'</t>
  </si>
  <si>
    <t>Il processo è discrezionale?</t>
  </si>
  <si>
    <r>
      <t>NO</t>
    </r>
    <r>
      <rPr>
        <sz val="10"/>
        <color indexed="8"/>
        <rFont val="Tahoma"/>
        <family val="2"/>
      </rPr>
      <t xml:space="preserve"> è del tutto vincolato</t>
    </r>
  </si>
  <si>
    <t>E' parzialmente vincolato dalla legge e da altri atti amministrativi</t>
  </si>
  <si>
    <t>E' parzialmente vincolato solo dalla legge</t>
  </si>
  <si>
    <t>E' parzialmente vincolato solo da atti amministrativi</t>
  </si>
  <si>
    <t xml:space="preserve"> </t>
  </si>
  <si>
    <t>E' altamente discrezionale</t>
  </si>
  <si>
    <t>RILEVANZA ESTERNA</t>
  </si>
  <si>
    <t>Il processo produce effetti diretti all'esterno dell'amministrazione?</t>
  </si>
  <si>
    <r>
      <t>NO</t>
    </r>
    <r>
      <rPr>
        <sz val="10"/>
        <color indexed="8"/>
        <rFont val="Tahoma"/>
        <family val="2"/>
      </rPr>
      <t xml:space="preserve"> ha come destinatario un ufficio interno</t>
    </r>
  </si>
  <si>
    <r>
      <t xml:space="preserve">SI </t>
    </r>
    <r>
      <rPr>
        <sz val="10"/>
        <color indexed="8"/>
        <rFont val="Tahoma"/>
        <family val="2"/>
      </rPr>
      <t>il risultato del processo è rivolto direttamente ad utenti esterni</t>
    </r>
  </si>
  <si>
    <t>COMPLESSITA' DEL PROCESSO</t>
  </si>
  <si>
    <t>Si tratta di un processo complesso che comporta il coinvolgimento di più amministrazioni (esclusi i controlli) in fasi successive per il consguimento del risultato</t>
  </si>
  <si>
    <r>
      <t>NO</t>
    </r>
    <r>
      <rPr>
        <sz val="10"/>
        <color indexed="8"/>
        <rFont val="Tahoma"/>
        <family val="2"/>
      </rPr>
      <t xml:space="preserve"> il processo coinvolge una sola PA</t>
    </r>
  </si>
  <si>
    <r>
      <t>SI</t>
    </r>
    <r>
      <rPr>
        <sz val="10"/>
        <color indexed="8"/>
        <rFont val="Tahoma"/>
        <family val="2"/>
      </rPr>
      <t xml:space="preserve"> il processo coinvolge più di 3 amministrazioni</t>
    </r>
  </si>
  <si>
    <r>
      <t>SI</t>
    </r>
    <r>
      <rPr>
        <sz val="10"/>
        <color indexed="8"/>
        <rFont val="Tahoma"/>
        <family val="2"/>
      </rPr>
      <t xml:space="preserve"> il processo coinvolge più di 5 amministrazioni</t>
    </r>
  </si>
  <si>
    <t>VALORE ECONOMICO</t>
  </si>
  <si>
    <t>Quale è l'impatto economico del processo?</t>
  </si>
  <si>
    <t>Ha rilevanza esclusivamente interna</t>
  </si>
  <si>
    <t>Comporta l'attribuzione di vantaggi a soggetti esterni ma di non particolare rilievo economico (es. concessione borsa di studio)</t>
  </si>
  <si>
    <t>Comporta l'attribuzione di considerevoli vantaggi a soggetti esterni (esempio affidamento di appalto)</t>
  </si>
  <si>
    <t>FRAZIONABILITA' DEL PROCESSO</t>
  </si>
  <si>
    <t>Il risultato finale del processo può essere raggiunto anche effettuando una pluralità di operazioni di entità economica ridotta che, considerate complessivamente, alla fine assicurano lo stesso risultato (es. pluralità di affidamenti ridotti)</t>
  </si>
  <si>
    <t>NO</t>
  </si>
  <si>
    <t>SI</t>
  </si>
  <si>
    <t>CONTROLLI*</t>
  </si>
  <si>
    <t>Anche sulla base dell'esperienza pregressa, il tipo di controllo applicato sul processo è adeguato a neutralizzare il rischio?</t>
  </si>
  <si>
    <r>
      <t>SI</t>
    </r>
    <r>
      <rPr>
        <sz val="10"/>
        <color indexed="8"/>
        <rFont val="Tahoma"/>
        <family val="2"/>
      </rPr>
      <t xml:space="preserve"> costituisce un efficace strumento di neutralizzazione</t>
    </r>
  </si>
  <si>
    <r>
      <t>SI</t>
    </r>
    <r>
      <rPr>
        <sz val="10"/>
        <color indexed="8"/>
        <rFont val="Tahoma"/>
        <family val="2"/>
      </rPr>
      <t xml:space="preserve"> è molto efficace</t>
    </r>
  </si>
  <si>
    <r>
      <t>SI</t>
    </r>
    <r>
      <rPr>
        <sz val="10"/>
        <color indexed="8"/>
        <rFont val="Tahoma"/>
        <family val="2"/>
      </rPr>
      <t xml:space="preserve"> per una percentuale approsimativa del 50%</t>
    </r>
  </si>
  <si>
    <r>
      <t>SI</t>
    </r>
    <r>
      <rPr>
        <sz val="10"/>
        <color indexed="8"/>
        <rFont val="Tahoma"/>
        <family val="2"/>
      </rPr>
      <t>, ma in minima parte</t>
    </r>
  </si>
  <si>
    <r>
      <t>NO</t>
    </r>
    <r>
      <rPr>
        <sz val="10"/>
        <color indexed="8"/>
        <rFont val="Tahoma"/>
        <family val="2"/>
      </rPr>
      <t>, il rischio rimane indifferente</t>
    </r>
  </si>
  <si>
    <t>INDICI DI VALUTAZIONE DELL'IMPATTO</t>
  </si>
  <si>
    <t>IMPATTO ORGANIZZATIVO</t>
  </si>
  <si>
    <r>
      <t>Rispetto al totale del personale impiegato nel singolo servizio</t>
    </r>
    <r>
      <rPr>
        <sz val="10"/>
        <color indexed="8"/>
        <rFont val="Tahoma"/>
        <family val="2"/>
      </rPr>
      <t xml:space="preserve"> (unità organzizativa semplice) </t>
    </r>
    <r>
      <rPr>
        <b/>
        <sz val="10"/>
        <color indexed="8"/>
        <rFont val="Tahoma"/>
        <family val="2"/>
      </rPr>
      <t>competetente a svolgere il processo</t>
    </r>
    <r>
      <rPr>
        <sz val="10"/>
        <color indexed="8"/>
        <rFont val="Tahoma"/>
        <family val="2"/>
      </rPr>
      <t xml:space="preserve"> (o la fase di processo di competenza nella pa) </t>
    </r>
    <r>
      <rPr>
        <b/>
        <sz val="10"/>
        <color indexed="8"/>
        <rFont val="Tahoma"/>
        <family val="2"/>
      </rPr>
      <t xml:space="preserve">nell'ambito della singola pa </t>
    </r>
    <r>
      <rPr>
        <sz val="10"/>
        <color indexed="8"/>
        <rFont val="Tahoma"/>
        <family val="2"/>
      </rPr>
      <t>quale percentuale di personale è impiegata nel processo? (se il processo coinvolge l'attività di più servizi nell'ambito della stessa pa occorre riferire la % al personale impiegato nei servizi coinvolti)</t>
    </r>
  </si>
  <si>
    <r>
      <t>Fino a circa il</t>
    </r>
    <r>
      <rPr>
        <b/>
        <sz val="10"/>
        <color indexed="8"/>
        <rFont val="Tahoma"/>
        <family val="2"/>
      </rPr>
      <t xml:space="preserve"> 20%</t>
    </r>
  </si>
  <si>
    <r>
      <t xml:space="preserve">Fino a circa il </t>
    </r>
    <r>
      <rPr>
        <b/>
        <sz val="10"/>
        <color indexed="8"/>
        <rFont val="Tahoma"/>
        <family val="2"/>
      </rPr>
      <t>40%</t>
    </r>
  </si>
  <si>
    <r>
      <t xml:space="preserve">Fino a circa il </t>
    </r>
    <r>
      <rPr>
        <b/>
        <sz val="10"/>
        <color indexed="8"/>
        <rFont val="Tahoma"/>
        <family val="2"/>
      </rPr>
      <t>60%</t>
    </r>
  </si>
  <si>
    <r>
      <t>Fino a circa l'</t>
    </r>
    <r>
      <rPr>
        <b/>
        <sz val="10"/>
        <color indexed="8"/>
        <rFont val="Tahoma"/>
        <family val="2"/>
      </rPr>
      <t>80%</t>
    </r>
  </si>
  <si>
    <r>
      <t xml:space="preserve">Fino a circa il </t>
    </r>
    <r>
      <rPr>
        <b/>
        <sz val="10"/>
        <color indexed="8"/>
        <rFont val="Tahoma"/>
        <family val="2"/>
      </rPr>
      <t>100%</t>
    </r>
  </si>
  <si>
    <t>IMPATTO ECONOMICO</t>
  </si>
  <si>
    <t>Nel corso degli ultimi 5 anni sono state pronunciate sentenze della Corte dei Conti a carico dei dipendenti (dirigenti e dipendenti) della pa di riferimento o sono state pronunciate sentenze di risarcimento del danno nei confronti della pa di riferimento  per la medesima tipologia di evento o di tipologie analoghe?</t>
  </si>
  <si>
    <t>IMPATTO REPUTAZIONALE</t>
  </si>
  <si>
    <t>Nel corso degli ultimi 5 anni sono stati pubblicati su giornali o riviste articoli aventi ad oggetto il medesimo evento o eventi analoghi?</t>
  </si>
  <si>
    <t>Non ne abbiamo memoria</t>
  </si>
  <si>
    <r>
      <t>SI</t>
    </r>
    <r>
      <rPr>
        <sz val="10"/>
        <color indexed="8"/>
        <rFont val="Tahoma"/>
        <family val="2"/>
      </rPr>
      <t xml:space="preserve"> Sulla Stampa Locale</t>
    </r>
  </si>
  <si>
    <r>
      <t>SI</t>
    </r>
    <r>
      <rPr>
        <sz val="10"/>
        <color indexed="8"/>
        <rFont val="Tahoma"/>
        <family val="2"/>
      </rPr>
      <t xml:space="preserve"> Sulla Stampa Nazionale</t>
    </r>
  </si>
  <si>
    <r>
      <t>SI</t>
    </r>
    <r>
      <rPr>
        <sz val="10"/>
        <color indexed="8"/>
        <rFont val="Tahoma"/>
        <family val="2"/>
      </rPr>
      <t xml:space="preserve"> Sulla stampa Locale e Nazionale</t>
    </r>
  </si>
  <si>
    <r>
      <t>SI</t>
    </r>
    <r>
      <rPr>
        <sz val="10"/>
        <color indexed="8"/>
        <rFont val="Tahoma"/>
        <family val="2"/>
      </rPr>
      <t xml:space="preserve"> Sulla stampa Locale e Nazionale e Internazionale</t>
    </r>
  </si>
  <si>
    <t>IMPATTO ORGANIZZATIVO, ECONOMICO E SULL'IMMAGINE</t>
  </si>
  <si>
    <t>A quale livello può collocarsi il rischio dell'evento (livello apicale, livello intermedio o livello basso) ovvero la posizione/il ruolo che l'eventuale soggetto riveste nell'organizzazione è elevata, media o bassa?</t>
  </si>
  <si>
    <t>A livello di Addetto</t>
  </si>
  <si>
    <t>A livello di Collaboratore/Funzionario</t>
  </si>
  <si>
    <t>A livello di Dirigente di ufficio NON generale (Posizione Apicale o Posizione Organizzative)</t>
  </si>
  <si>
    <t>A livello di Dirigente di ufficio generale (Dirigenti o Posizioni Organizzative senza Dirigenti)</t>
  </si>
  <si>
    <t>A livello di Segretario Comunali</t>
  </si>
  <si>
    <t>*Per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es. controlli a campione non obbligatori, ecc).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</si>
  <si>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PERCENTUALE DI RISCHIO</t>
  </si>
  <si>
    <r>
      <rPr>
        <b/>
        <sz val="8"/>
        <color indexed="17"/>
        <rFont val="Tahoma"/>
        <family val="2"/>
      </rPr>
      <t>Nessun rischio con valori &lt; 3,00</t>
    </r>
    <r>
      <rPr>
        <b/>
        <sz val="8"/>
        <color indexed="10"/>
        <rFont val="Tahoma"/>
        <family val="2"/>
      </rPr>
      <t xml:space="preserve">
</t>
    </r>
    <r>
      <rPr>
        <b/>
        <sz val="8"/>
        <color indexed="57"/>
        <rFont val="Tahoma"/>
        <family val="2"/>
      </rPr>
      <t xml:space="preserve">Livello rischio "attenzione" con valori tra 3,00  e  7,00 </t>
    </r>
    <r>
      <rPr>
        <b/>
        <sz val="8"/>
        <color indexed="10"/>
        <rFont val="Tahoma"/>
        <family val="2"/>
      </rPr>
      <t xml:space="preserve">
</t>
    </r>
    <r>
      <rPr>
        <b/>
        <sz val="8"/>
        <color indexed="60"/>
        <rFont val="Tahoma"/>
        <family val="2"/>
      </rPr>
      <t xml:space="preserve">Livello rischio "medio" con valori tra 8,00  e 12,00 </t>
    </r>
    <r>
      <rPr>
        <b/>
        <sz val="8"/>
        <color indexed="10"/>
        <rFont val="Tahoma"/>
        <family val="2"/>
      </rPr>
      <t xml:space="preserve">
</t>
    </r>
    <r>
      <rPr>
        <b/>
        <sz val="8"/>
        <color indexed="53"/>
        <rFont val="Tahoma"/>
        <family val="2"/>
      </rPr>
      <t xml:space="preserve">Livello rischio  "serio"  con valori tra  13,00   e 20,00 </t>
    </r>
    <r>
      <rPr>
        <b/>
        <sz val="8"/>
        <color indexed="10"/>
        <rFont val="Tahoma"/>
        <family val="2"/>
      </rPr>
      <t xml:space="preserve">
Livello rischio  "elevato" con valori &gt; 20,00%</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</si>
</sst>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8">
    <font>
      <sz val="11"/>
      <color theme="1"/>
      <name val="Calibri"/>
      <family val="2"/>
    </font>
    <font>
      <sz val="11"/>
      <color indexed="8"/>
      <name val="Calibri"/>
      <family val="2"/>
    </font>
    <font>
      <b/>
      <sz val="10"/>
      <color indexed="8"/>
      <name val="Tahoma"/>
      <family val="2"/>
    </font>
    <font>
      <b/>
      <sz val="8"/>
      <color indexed="8"/>
      <name val="Tahoma"/>
      <family val="2"/>
    </font>
    <font>
      <sz val="10"/>
      <color indexed="8"/>
      <name val="Tahoma"/>
      <family val="2"/>
    </font>
    <font>
      <sz val="9"/>
      <color indexed="8"/>
      <name val="Tahoma"/>
      <family val="2"/>
    </font>
    <font>
      <b/>
      <sz val="11"/>
      <color indexed="8"/>
      <name val="Tahoma"/>
      <family val="2"/>
    </font>
    <font>
      <sz val="11"/>
      <color indexed="8"/>
      <name val="Tahoma"/>
      <family val="2"/>
    </font>
    <font>
      <b/>
      <sz val="11"/>
      <color indexed="8"/>
      <name val="Calibri"/>
      <family val="2"/>
    </font>
    <font>
      <b/>
      <sz val="9"/>
      <color indexed="8"/>
      <name val="Tahoma"/>
      <family val="2"/>
    </font>
    <font>
      <sz val="8"/>
      <color indexed="8"/>
      <name val="Tahoma"/>
      <family val="2"/>
    </font>
    <font>
      <b/>
      <sz val="11"/>
      <color indexed="10"/>
      <name val="Tahoma"/>
      <family val="2"/>
    </font>
    <font>
      <b/>
      <sz val="8"/>
      <color indexed="10"/>
      <name val="Tahoma"/>
      <family val="2"/>
    </font>
    <font>
      <b/>
      <sz val="8"/>
      <color indexed="17"/>
      <name val="Tahoma"/>
      <family val="2"/>
    </font>
    <font>
      <b/>
      <sz val="8"/>
      <color indexed="57"/>
      <name val="Tahoma"/>
      <family val="2"/>
    </font>
    <font>
      <b/>
      <sz val="8"/>
      <color indexed="60"/>
      <name val="Tahoma"/>
      <family val="2"/>
    </font>
    <font>
      <b/>
      <sz val="8"/>
      <color indexed="53"/>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4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thin"/>
    </border>
    <border>
      <left style="medium"/>
      <right style="thin"/>
      <top>
        <color indexed="63"/>
      </top>
      <bottom>
        <color indexed="63"/>
      </bottom>
    </border>
    <border>
      <left style="medium"/>
      <right>
        <color indexed="63"/>
      </right>
      <top>
        <color indexed="63"/>
      </top>
      <bottom>
        <color indexed="63"/>
      </bottom>
    </border>
    <border>
      <left style="medium"/>
      <right style="medium"/>
      <top style="thin"/>
      <bottom style="thin"/>
    </border>
    <border>
      <left style="medium"/>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thin"/>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thin"/>
      <bottom style="thin"/>
    </border>
    <border>
      <left>
        <color indexed="63"/>
      </left>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1" fillId="0" borderId="0">
      <alignment/>
      <protection/>
    </xf>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3">
    <xf numFmtId="0" fontId="0" fillId="0" borderId="0" xfId="0" applyFont="1" applyAlignment="1">
      <alignment/>
    </xf>
    <xf numFmtId="0" fontId="2" fillId="0" borderId="10" xfId="46" applyFont="1" applyFill="1" applyBorder="1" applyAlignment="1">
      <alignment horizontal="center" vertical="center" wrapText="1"/>
      <protection/>
    </xf>
    <xf numFmtId="0" fontId="2" fillId="0" borderId="11" xfId="46" applyFont="1" applyFill="1" applyBorder="1" applyAlignment="1">
      <alignment horizontal="center" vertical="center"/>
      <protection/>
    </xf>
    <xf numFmtId="0" fontId="5" fillId="0" borderId="10" xfId="46" applyFont="1" applyBorder="1" applyAlignment="1">
      <alignment horizontal="center" vertical="center"/>
      <protection/>
    </xf>
    <xf numFmtId="0" fontId="6" fillId="0" borderId="12" xfId="46" applyFont="1" applyBorder="1" applyAlignment="1">
      <alignment horizontal="center" vertical="center"/>
      <protection/>
    </xf>
    <xf numFmtId="0" fontId="2" fillId="33" borderId="13" xfId="46" applyFont="1" applyFill="1" applyBorder="1" applyAlignment="1">
      <alignment horizontal="center" vertical="center"/>
      <protection/>
    </xf>
    <xf numFmtId="0" fontId="5" fillId="0" borderId="14" xfId="46" applyFont="1" applyBorder="1" applyAlignment="1">
      <alignment horizontal="center" vertical="center"/>
      <protection/>
    </xf>
    <xf numFmtId="0" fontId="6" fillId="0" borderId="15" xfId="46" applyFont="1" applyBorder="1" applyAlignment="1">
      <alignment horizontal="center" vertical="center"/>
      <protection/>
    </xf>
    <xf numFmtId="0" fontId="5" fillId="0" borderId="11" xfId="46" applyFont="1" applyBorder="1" applyAlignment="1">
      <alignment horizontal="center" vertical="center"/>
      <protection/>
    </xf>
    <xf numFmtId="0" fontId="6" fillId="0" borderId="16" xfId="46" applyFont="1" applyBorder="1" applyAlignment="1">
      <alignment horizontal="center" vertical="center"/>
      <protection/>
    </xf>
    <xf numFmtId="0" fontId="4" fillId="0" borderId="17" xfId="46" applyFont="1" applyBorder="1" applyAlignment="1">
      <alignment horizontal="left" vertical="center" wrapText="1"/>
      <protection/>
    </xf>
    <xf numFmtId="0" fontId="4" fillId="0" borderId="0" xfId="46" applyFont="1" applyBorder="1" applyAlignment="1">
      <alignment horizontal="left" vertical="center" wrapText="1"/>
      <protection/>
    </xf>
    <xf numFmtId="0" fontId="4" fillId="0" borderId="18" xfId="46" applyFont="1" applyBorder="1" applyAlignment="1">
      <alignment horizontal="left" vertical="center" wrapText="1"/>
      <protection/>
    </xf>
    <xf numFmtId="0" fontId="4" fillId="0" borderId="19" xfId="46" applyFont="1" applyBorder="1" applyAlignment="1">
      <alignment horizontal="left" vertical="center"/>
      <protection/>
    </xf>
    <xf numFmtId="0" fontId="4" fillId="0" borderId="20" xfId="46" applyFont="1" applyBorder="1" applyAlignment="1">
      <alignment horizontal="left" vertical="center"/>
      <protection/>
    </xf>
    <xf numFmtId="0" fontId="5" fillId="0" borderId="21" xfId="46" applyFont="1" applyBorder="1" applyAlignment="1">
      <alignment horizontal="center" vertical="center"/>
      <protection/>
    </xf>
    <xf numFmtId="0" fontId="6" fillId="33" borderId="22" xfId="46" applyFont="1" applyFill="1" applyBorder="1" applyAlignment="1">
      <alignment horizontal="center" vertical="center"/>
      <protection/>
    </xf>
    <xf numFmtId="0" fontId="6" fillId="33" borderId="20" xfId="46" applyFont="1" applyFill="1" applyBorder="1" applyAlignment="1">
      <alignment horizontal="center" vertical="center"/>
      <protection/>
    </xf>
    <xf numFmtId="0" fontId="2" fillId="33" borderId="13" xfId="46" applyFont="1" applyFill="1" applyBorder="1" applyAlignment="1">
      <alignment horizontal="center" vertical="center" wrapText="1"/>
      <protection/>
    </xf>
    <xf numFmtId="0" fontId="6" fillId="33" borderId="13" xfId="46" applyFont="1" applyFill="1" applyBorder="1" applyAlignment="1">
      <alignment horizontal="center" vertical="center"/>
      <protection/>
    </xf>
    <xf numFmtId="0" fontId="7" fillId="0" borderId="17" xfId="46" applyFont="1" applyBorder="1" applyAlignment="1">
      <alignment horizontal="left" vertical="center" wrapText="1"/>
      <protection/>
    </xf>
    <xf numFmtId="0" fontId="7" fillId="0" borderId="0" xfId="46" applyFont="1" applyBorder="1" applyAlignment="1">
      <alignment horizontal="left" vertical="center" wrapText="1"/>
      <protection/>
    </xf>
    <xf numFmtId="0" fontId="7" fillId="0" borderId="18" xfId="46" applyFont="1" applyBorder="1" applyAlignment="1">
      <alignment horizontal="left" vertical="center" wrapText="1"/>
      <protection/>
    </xf>
    <xf numFmtId="0" fontId="4" fillId="0" borderId="22" xfId="46" applyFont="1" applyBorder="1" applyAlignment="1">
      <alignment horizontal="left" vertical="center" wrapText="1"/>
      <protection/>
    </xf>
    <xf numFmtId="0" fontId="2" fillId="33" borderId="14" xfId="46" applyFont="1" applyFill="1" applyBorder="1" applyAlignment="1">
      <alignment horizontal="center" vertical="center" wrapText="1"/>
      <protection/>
    </xf>
    <xf numFmtId="0" fontId="4" fillId="0" borderId="0" xfId="46" applyFont="1" applyBorder="1" applyAlignment="1">
      <alignment horizontal="left" vertical="center"/>
      <protection/>
    </xf>
    <xf numFmtId="0" fontId="5" fillId="0" borderId="0" xfId="46" applyFont="1" applyBorder="1" applyAlignment="1">
      <alignment horizontal="center" vertical="center"/>
      <protection/>
    </xf>
    <xf numFmtId="0" fontId="8" fillId="33" borderId="20" xfId="46" applyFont="1" applyFill="1" applyBorder="1" applyAlignment="1">
      <alignment horizontal="center" vertical="center"/>
      <protection/>
    </xf>
    <xf numFmtId="0" fontId="7" fillId="0" borderId="14" xfId="46" applyFont="1" applyBorder="1" applyAlignment="1">
      <alignment vertical="center"/>
      <protection/>
    </xf>
    <xf numFmtId="0" fontId="7" fillId="0" borderId="0" xfId="46" applyFont="1" applyBorder="1" applyAlignment="1">
      <alignment horizontal="left" vertical="center"/>
      <protection/>
    </xf>
    <xf numFmtId="2" fontId="9" fillId="33" borderId="23" xfId="46" applyNumberFormat="1" applyFont="1" applyFill="1" applyBorder="1" applyAlignment="1">
      <alignment horizontal="center" vertical="center"/>
      <protection/>
    </xf>
    <xf numFmtId="0" fontId="8" fillId="33" borderId="24" xfId="46" applyFont="1" applyFill="1" applyBorder="1" applyAlignment="1">
      <alignment horizontal="center" vertical="center"/>
      <protection/>
    </xf>
    <xf numFmtId="0" fontId="6" fillId="0" borderId="22" xfId="46" applyFont="1" applyBorder="1" applyAlignment="1">
      <alignment horizontal="center" vertical="center"/>
      <protection/>
    </xf>
    <xf numFmtId="0" fontId="5" fillId="33" borderId="25" xfId="46" applyFont="1" applyFill="1" applyBorder="1" applyAlignment="1">
      <alignment horizontal="center" vertical="center"/>
      <protection/>
    </xf>
    <xf numFmtId="0" fontId="6" fillId="33" borderId="26" xfId="46" applyFont="1" applyFill="1" applyBorder="1" applyAlignment="1">
      <alignment horizontal="center" vertical="center"/>
      <protection/>
    </xf>
    <xf numFmtId="0" fontId="5" fillId="0" borderId="27" xfId="46" applyFont="1" applyBorder="1" applyAlignment="1">
      <alignment horizontal="center" vertical="center"/>
      <protection/>
    </xf>
    <xf numFmtId="0" fontId="5" fillId="0" borderId="28" xfId="46" applyFont="1" applyBorder="1" applyAlignment="1">
      <alignment horizontal="center" vertical="center"/>
      <protection/>
    </xf>
    <xf numFmtId="0" fontId="6" fillId="0" borderId="29" xfId="46" applyFont="1" applyBorder="1" applyAlignment="1">
      <alignment horizontal="center" vertical="center"/>
      <protection/>
    </xf>
    <xf numFmtId="0" fontId="2" fillId="34" borderId="14" xfId="46" applyFont="1" applyFill="1" applyBorder="1" applyAlignment="1">
      <alignment horizontal="center" vertical="center" wrapText="1"/>
      <protection/>
    </xf>
    <xf numFmtId="0" fontId="4" fillId="0" borderId="0" xfId="46" applyFont="1" applyBorder="1" applyAlignment="1">
      <alignment horizontal="center" vertical="center" wrapText="1"/>
      <protection/>
    </xf>
    <xf numFmtId="0" fontId="7" fillId="0" borderId="0" xfId="46" applyFont="1" applyBorder="1" applyAlignment="1">
      <alignment horizontal="center" vertical="center"/>
      <protection/>
    </xf>
    <xf numFmtId="0" fontId="7" fillId="0" borderId="0" xfId="46" applyFont="1" applyBorder="1" applyAlignment="1">
      <alignment vertical="center"/>
      <protection/>
    </xf>
    <xf numFmtId="0" fontId="9" fillId="33" borderId="23" xfId="46" applyFont="1" applyFill="1" applyBorder="1" applyAlignment="1">
      <alignment horizontal="center" vertical="center"/>
      <protection/>
    </xf>
    <xf numFmtId="0" fontId="6" fillId="33" borderId="30" xfId="46" applyFont="1" applyFill="1" applyBorder="1" applyAlignment="1">
      <alignment horizontal="center" vertical="center"/>
      <protection/>
    </xf>
    <xf numFmtId="0" fontId="12" fillId="0" borderId="23" xfId="46" applyFont="1" applyBorder="1" applyAlignment="1">
      <alignment horizontal="left" vertical="center" wrapText="1"/>
      <protection/>
    </xf>
    <xf numFmtId="0" fontId="12" fillId="0" borderId="31" xfId="46" applyFont="1" applyBorder="1" applyAlignment="1">
      <alignment horizontal="left" vertical="center" wrapText="1"/>
      <protection/>
    </xf>
    <xf numFmtId="0" fontId="12" fillId="0" borderId="30" xfId="46" applyFont="1" applyBorder="1" applyAlignment="1">
      <alignment horizontal="left" vertical="center" wrapText="1"/>
      <protection/>
    </xf>
    <xf numFmtId="0" fontId="10" fillId="0" borderId="14" xfId="46" applyFont="1" applyBorder="1" applyAlignment="1">
      <alignment horizontal="left" vertical="center" wrapText="1"/>
      <protection/>
    </xf>
    <xf numFmtId="0" fontId="10" fillId="0" borderId="0" xfId="46" applyFont="1" applyBorder="1" applyAlignment="1">
      <alignment horizontal="left" vertical="center" wrapText="1"/>
      <protection/>
    </xf>
    <xf numFmtId="0" fontId="10" fillId="0" borderId="22" xfId="46" applyFont="1" applyBorder="1" applyAlignment="1">
      <alignment horizontal="left" vertical="center" wrapText="1"/>
      <protection/>
    </xf>
    <xf numFmtId="0" fontId="10" fillId="0" borderId="11" xfId="46" applyFont="1" applyBorder="1" applyAlignment="1">
      <alignment horizontal="left" vertical="center" wrapText="1"/>
      <protection/>
    </xf>
    <xf numFmtId="0" fontId="10" fillId="0" borderId="32" xfId="46" applyFont="1" applyBorder="1" applyAlignment="1">
      <alignment horizontal="left" vertical="center" wrapText="1"/>
      <protection/>
    </xf>
    <xf numFmtId="0" fontId="10" fillId="0" borderId="33" xfId="46" applyFont="1" applyBorder="1" applyAlignment="1">
      <alignment horizontal="left" vertical="center" wrapText="1"/>
      <protection/>
    </xf>
    <xf numFmtId="0" fontId="6" fillId="33" borderId="23" xfId="46" applyFont="1" applyFill="1" applyBorder="1" applyAlignment="1">
      <alignment horizontal="left" vertical="center"/>
      <protection/>
    </xf>
    <xf numFmtId="0" fontId="6" fillId="33" borderId="31" xfId="46" applyFont="1" applyFill="1" applyBorder="1" applyAlignment="1">
      <alignment horizontal="left" vertical="center"/>
      <protection/>
    </xf>
    <xf numFmtId="10" fontId="11" fillId="33" borderId="31" xfId="50" applyNumberFormat="1" applyFont="1" applyFill="1" applyBorder="1" applyAlignment="1">
      <alignment horizontal="center" vertical="center"/>
    </xf>
    <xf numFmtId="10" fontId="11" fillId="33" borderId="30" xfId="50" applyNumberFormat="1" applyFont="1" applyFill="1" applyBorder="1" applyAlignment="1">
      <alignment horizontal="center" vertical="center"/>
    </xf>
    <xf numFmtId="0" fontId="2" fillId="0" borderId="34" xfId="46" applyFont="1" applyBorder="1" applyAlignment="1">
      <alignment horizontal="left" vertical="center"/>
      <protection/>
    </xf>
    <xf numFmtId="0" fontId="4" fillId="0" borderId="34" xfId="46" applyFont="1" applyBorder="1" applyAlignment="1">
      <alignment horizontal="left" vertical="center"/>
      <protection/>
    </xf>
    <xf numFmtId="0" fontId="4" fillId="0" borderId="35" xfId="46" applyFont="1" applyBorder="1" applyAlignment="1">
      <alignment horizontal="left" vertical="center"/>
      <protection/>
    </xf>
    <xf numFmtId="0" fontId="2" fillId="0" borderId="36" xfId="46" applyFont="1" applyBorder="1" applyAlignment="1">
      <alignment horizontal="left" vertical="center"/>
      <protection/>
    </xf>
    <xf numFmtId="0" fontId="4" fillId="0" borderId="36" xfId="46" applyFont="1" applyBorder="1" applyAlignment="1">
      <alignment horizontal="left" vertical="center"/>
      <protection/>
    </xf>
    <xf numFmtId="0" fontId="4" fillId="0" borderId="37" xfId="46" applyFont="1" applyBorder="1" applyAlignment="1">
      <alignment horizontal="left" vertical="center"/>
      <protection/>
    </xf>
    <xf numFmtId="0" fontId="2" fillId="33" borderId="38" xfId="46" applyFont="1" applyFill="1" applyBorder="1" applyAlignment="1">
      <alignment horizontal="center" vertical="center" wrapText="1"/>
      <protection/>
    </xf>
    <xf numFmtId="0" fontId="2" fillId="33" borderId="13" xfId="46" applyFont="1" applyFill="1" applyBorder="1" applyAlignment="1">
      <alignment horizontal="center" vertical="center" wrapText="1"/>
      <protection/>
    </xf>
    <xf numFmtId="0" fontId="2" fillId="33" borderId="39" xfId="46" applyFont="1" applyFill="1" applyBorder="1" applyAlignment="1">
      <alignment horizontal="center" vertical="center" wrapText="1"/>
      <protection/>
    </xf>
    <xf numFmtId="0" fontId="2" fillId="0" borderId="40" xfId="46" applyFont="1" applyBorder="1" applyAlignment="1">
      <alignment horizontal="left" vertical="center" wrapText="1"/>
      <protection/>
    </xf>
    <xf numFmtId="0" fontId="2" fillId="0" borderId="41" xfId="46" applyFont="1" applyBorder="1" applyAlignment="1">
      <alignment horizontal="left" vertical="center" wrapText="1"/>
      <protection/>
    </xf>
    <xf numFmtId="0" fontId="2" fillId="0" borderId="42" xfId="46" applyFont="1" applyBorder="1" applyAlignment="1">
      <alignment horizontal="left" vertical="center" wrapText="1"/>
      <protection/>
    </xf>
    <xf numFmtId="0" fontId="2" fillId="0" borderId="17" xfId="46" applyFont="1" applyBorder="1" applyAlignment="1">
      <alignment horizontal="left" vertical="center" wrapText="1"/>
      <protection/>
    </xf>
    <xf numFmtId="0" fontId="2" fillId="0" borderId="0" xfId="46" applyFont="1" applyBorder="1" applyAlignment="1">
      <alignment horizontal="left" vertical="center" wrapText="1"/>
      <protection/>
    </xf>
    <xf numFmtId="0" fontId="2" fillId="0" borderId="18" xfId="46" applyFont="1" applyBorder="1" applyAlignment="1">
      <alignment horizontal="left" vertical="center" wrapText="1"/>
      <protection/>
    </xf>
    <xf numFmtId="0" fontId="2" fillId="0" borderId="43" xfId="46" applyFont="1" applyBorder="1" applyAlignment="1">
      <alignment horizontal="left" vertical="center" wrapText="1"/>
      <protection/>
    </xf>
    <xf numFmtId="0" fontId="2" fillId="0" borderId="32" xfId="46" applyFont="1" applyBorder="1" applyAlignment="1">
      <alignment horizontal="left" vertical="center" wrapText="1"/>
      <protection/>
    </xf>
    <xf numFmtId="0" fontId="2" fillId="0" borderId="44" xfId="46" applyFont="1" applyBorder="1" applyAlignment="1">
      <alignment horizontal="left" vertical="center" wrapText="1"/>
      <protection/>
    </xf>
    <xf numFmtId="0" fontId="4" fillId="0" borderId="45" xfId="46" applyFont="1" applyBorder="1" applyAlignment="1">
      <alignment horizontal="left" vertical="center"/>
      <protection/>
    </xf>
    <xf numFmtId="0" fontId="4" fillId="0" borderId="46" xfId="46" applyFont="1" applyBorder="1" applyAlignment="1">
      <alignment horizontal="left" vertical="center"/>
      <protection/>
    </xf>
    <xf numFmtId="0" fontId="4" fillId="0" borderId="35" xfId="46" applyFont="1" applyBorder="1" applyAlignment="1">
      <alignment horizontal="left" vertical="center" wrapText="1"/>
      <protection/>
    </xf>
    <xf numFmtId="0" fontId="4" fillId="0" borderId="47" xfId="46" applyFont="1" applyBorder="1" applyAlignment="1">
      <alignment horizontal="left" vertical="center" wrapText="1"/>
      <protection/>
    </xf>
    <xf numFmtId="0" fontId="2" fillId="0" borderId="45" xfId="46" applyFont="1" applyBorder="1" applyAlignment="1">
      <alignment horizontal="left" vertical="center"/>
      <protection/>
    </xf>
    <xf numFmtId="0" fontId="2" fillId="0" borderId="46" xfId="46" applyFont="1" applyBorder="1" applyAlignment="1">
      <alignment horizontal="left" vertical="center"/>
      <protection/>
    </xf>
    <xf numFmtId="0" fontId="2" fillId="0" borderId="37" xfId="46" applyFont="1" applyBorder="1" applyAlignment="1">
      <alignment horizontal="left" vertical="center"/>
      <protection/>
    </xf>
    <xf numFmtId="0" fontId="2" fillId="33" borderId="10" xfId="46" applyFont="1" applyFill="1" applyBorder="1" applyAlignment="1">
      <alignment horizontal="center" vertical="center"/>
      <protection/>
    </xf>
    <xf numFmtId="0" fontId="2" fillId="33" borderId="41" xfId="46" applyFont="1" applyFill="1" applyBorder="1" applyAlignment="1">
      <alignment horizontal="center" vertical="center"/>
      <protection/>
    </xf>
    <xf numFmtId="0" fontId="2" fillId="33" borderId="48" xfId="46" applyFont="1" applyFill="1" applyBorder="1" applyAlignment="1">
      <alignment horizontal="center" vertical="center"/>
      <protection/>
    </xf>
    <xf numFmtId="0" fontId="4" fillId="0" borderId="41" xfId="46" applyFont="1" applyBorder="1" applyAlignment="1">
      <alignment horizontal="left" vertical="center" wrapText="1"/>
      <protection/>
    </xf>
    <xf numFmtId="0" fontId="4" fillId="0" borderId="42" xfId="46" applyFont="1" applyBorder="1" applyAlignment="1">
      <alignment horizontal="left" vertical="center" wrapText="1"/>
      <protection/>
    </xf>
    <xf numFmtId="0" fontId="4" fillId="0" borderId="17" xfId="46" applyFont="1" applyBorder="1" applyAlignment="1">
      <alignment horizontal="left" vertical="center" wrapText="1"/>
      <protection/>
    </xf>
    <xf numFmtId="0" fontId="4" fillId="0" borderId="0" xfId="46" applyFont="1" applyBorder="1" applyAlignment="1">
      <alignment horizontal="left" vertical="center" wrapText="1"/>
      <protection/>
    </xf>
    <xf numFmtId="0" fontId="4" fillId="0" borderId="18" xfId="46" applyFont="1" applyBorder="1" applyAlignment="1">
      <alignment horizontal="left" vertical="center" wrapText="1"/>
      <protection/>
    </xf>
    <xf numFmtId="0" fontId="4" fillId="0" borderId="43" xfId="46" applyFont="1" applyBorder="1" applyAlignment="1">
      <alignment horizontal="left" vertical="center" wrapText="1"/>
      <protection/>
    </xf>
    <xf numFmtId="0" fontId="4" fillId="0" borderId="32" xfId="46" applyFont="1" applyBorder="1" applyAlignment="1">
      <alignment horizontal="left" vertical="center" wrapText="1"/>
      <protection/>
    </xf>
    <xf numFmtId="0" fontId="4" fillId="0" borderId="44" xfId="46" applyFont="1" applyBorder="1" applyAlignment="1">
      <alignment horizontal="left" vertical="center" wrapText="1"/>
      <protection/>
    </xf>
    <xf numFmtId="0" fontId="4" fillId="0" borderId="49" xfId="46" applyFont="1" applyBorder="1" applyAlignment="1">
      <alignment horizontal="left" vertical="center"/>
      <protection/>
    </xf>
    <xf numFmtId="0" fontId="4" fillId="0" borderId="50" xfId="46" applyFont="1" applyBorder="1" applyAlignment="1">
      <alignment horizontal="left" vertical="center"/>
      <protection/>
    </xf>
    <xf numFmtId="0" fontId="4" fillId="0" borderId="51" xfId="46" applyFont="1" applyBorder="1" applyAlignment="1">
      <alignment horizontal="left" vertical="center"/>
      <protection/>
    </xf>
    <xf numFmtId="0" fontId="4" fillId="0" borderId="52" xfId="46" applyFont="1" applyBorder="1" applyAlignment="1">
      <alignment horizontal="left" vertical="center" wrapText="1"/>
      <protection/>
    </xf>
    <xf numFmtId="0" fontId="4" fillId="0" borderId="37" xfId="46" applyFont="1" applyBorder="1" applyAlignment="1">
      <alignment horizontal="left" vertical="center" wrapText="1"/>
      <protection/>
    </xf>
    <xf numFmtId="0" fontId="4" fillId="0" borderId="53" xfId="46" applyFont="1" applyBorder="1" applyAlignment="1">
      <alignment horizontal="left" vertical="center" wrapText="1"/>
      <protection/>
    </xf>
    <xf numFmtId="0" fontId="4" fillId="0" borderId="54" xfId="46" applyFont="1" applyBorder="1" applyAlignment="1">
      <alignment horizontal="left" vertical="center" wrapText="1"/>
      <protection/>
    </xf>
    <xf numFmtId="0" fontId="2" fillId="0" borderId="49" xfId="46" applyFont="1" applyBorder="1" applyAlignment="1">
      <alignment horizontal="left" vertical="center"/>
      <protection/>
    </xf>
    <xf numFmtId="0" fontId="2" fillId="0" borderId="51" xfId="46" applyFont="1" applyBorder="1" applyAlignment="1">
      <alignment horizontal="left" vertical="center"/>
      <protection/>
    </xf>
    <xf numFmtId="0" fontId="2" fillId="33" borderId="38" xfId="46" applyFont="1" applyFill="1" applyBorder="1" applyAlignment="1">
      <alignment horizontal="center" vertical="center"/>
      <protection/>
    </xf>
    <xf numFmtId="0" fontId="2" fillId="33" borderId="39" xfId="46" applyFont="1" applyFill="1" applyBorder="1" applyAlignment="1">
      <alignment horizontal="center" vertical="center"/>
      <protection/>
    </xf>
    <xf numFmtId="0" fontId="2" fillId="0" borderId="41" xfId="46" applyFont="1" applyFill="1" applyBorder="1" applyAlignment="1">
      <alignment horizontal="left" vertical="center"/>
      <protection/>
    </xf>
    <xf numFmtId="0" fontId="2" fillId="0" borderId="42" xfId="46" applyFont="1" applyFill="1" applyBorder="1" applyAlignment="1">
      <alignment horizontal="left" vertical="center"/>
      <protection/>
    </xf>
    <xf numFmtId="0" fontId="3" fillId="33" borderId="40" xfId="46" applyFont="1" applyFill="1" applyBorder="1" applyAlignment="1">
      <alignment horizontal="center" vertical="center" wrapText="1"/>
      <protection/>
    </xf>
    <xf numFmtId="0" fontId="3" fillId="33" borderId="48" xfId="46" applyFont="1" applyFill="1" applyBorder="1" applyAlignment="1">
      <alignment horizontal="center" vertical="center" wrapText="1"/>
      <protection/>
    </xf>
    <xf numFmtId="0" fontId="3" fillId="33" borderId="17" xfId="46" applyFont="1" applyFill="1" applyBorder="1" applyAlignment="1">
      <alignment horizontal="center" vertical="center" wrapText="1"/>
      <protection/>
    </xf>
    <xf numFmtId="0" fontId="3" fillId="33" borderId="22" xfId="46" applyFont="1" applyFill="1" applyBorder="1" applyAlignment="1">
      <alignment horizontal="center" vertical="center" wrapText="1"/>
      <protection/>
    </xf>
    <xf numFmtId="0" fontId="2" fillId="0" borderId="32" xfId="46" applyFont="1" applyFill="1" applyBorder="1" applyAlignment="1">
      <alignment horizontal="left" vertical="center"/>
      <protection/>
    </xf>
    <xf numFmtId="0" fontId="2" fillId="0" borderId="44" xfId="46" applyFont="1" applyFill="1" applyBorder="1" applyAlignment="1">
      <alignment horizontal="left" vertical="center"/>
      <protection/>
    </xf>
    <xf numFmtId="0" fontId="2" fillId="33" borderId="13" xfId="46" applyFont="1" applyFill="1" applyBorder="1" applyAlignment="1">
      <alignment horizontal="center" vertical="center"/>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Percentuale 2"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2"/>
  <sheetViews>
    <sheetView tabSelected="1" zoomScalePageLayoutView="0" workbookViewId="0" topLeftCell="A1">
      <selection activeCell="B2" sqref="B2:P2"/>
    </sheetView>
  </sheetViews>
  <sheetFormatPr defaultColWidth="9.140625" defaultRowHeight="15"/>
  <cols>
    <col min="1" max="1" width="24.421875" style="0" customWidth="1"/>
  </cols>
  <sheetData>
    <row r="1" spans="1:18" ht="15">
      <c r="A1" s="1" t="s">
        <v>0</v>
      </c>
      <c r="B1" s="104"/>
      <c r="C1" s="104"/>
      <c r="D1" s="104"/>
      <c r="E1" s="104"/>
      <c r="F1" s="104"/>
      <c r="G1" s="104"/>
      <c r="H1" s="104"/>
      <c r="I1" s="104"/>
      <c r="J1" s="104"/>
      <c r="K1" s="104"/>
      <c r="L1" s="104"/>
      <c r="M1" s="104"/>
      <c r="N1" s="104"/>
      <c r="O1" s="104"/>
      <c r="P1" s="105"/>
      <c r="Q1" s="106" t="s">
        <v>1</v>
      </c>
      <c r="R1" s="107"/>
    </row>
    <row r="2" spans="1:18" ht="15.75" thickBot="1">
      <c r="A2" s="2" t="s">
        <v>2</v>
      </c>
      <c r="B2" s="110"/>
      <c r="C2" s="110"/>
      <c r="D2" s="110"/>
      <c r="E2" s="110"/>
      <c r="F2" s="110"/>
      <c r="G2" s="110"/>
      <c r="H2" s="110"/>
      <c r="I2" s="110"/>
      <c r="J2" s="110"/>
      <c r="K2" s="110"/>
      <c r="L2" s="110"/>
      <c r="M2" s="110"/>
      <c r="N2" s="110"/>
      <c r="O2" s="110"/>
      <c r="P2" s="111"/>
      <c r="Q2" s="108"/>
      <c r="R2" s="109"/>
    </row>
    <row r="3" spans="1:18" ht="15.75" thickBot="1">
      <c r="A3" s="82" t="s">
        <v>3</v>
      </c>
      <c r="B3" s="83"/>
      <c r="C3" s="83"/>
      <c r="D3" s="83"/>
      <c r="E3" s="83"/>
      <c r="F3" s="83"/>
      <c r="G3" s="83"/>
      <c r="H3" s="83"/>
      <c r="I3" s="83"/>
      <c r="J3" s="83"/>
      <c r="K3" s="83"/>
      <c r="L3" s="83"/>
      <c r="M3" s="83"/>
      <c r="N3" s="83"/>
      <c r="O3" s="83"/>
      <c r="P3" s="83"/>
      <c r="Q3" s="108"/>
      <c r="R3" s="109"/>
    </row>
    <row r="4" spans="1:18" ht="15">
      <c r="A4" s="102" t="s">
        <v>4</v>
      </c>
      <c r="B4" s="66" t="s">
        <v>5</v>
      </c>
      <c r="C4" s="67"/>
      <c r="D4" s="67"/>
      <c r="E4" s="67"/>
      <c r="F4" s="67"/>
      <c r="G4" s="67"/>
      <c r="H4" s="68"/>
      <c r="I4" s="79" t="s">
        <v>6</v>
      </c>
      <c r="J4" s="75"/>
      <c r="K4" s="75"/>
      <c r="L4" s="75"/>
      <c r="M4" s="75"/>
      <c r="N4" s="75"/>
      <c r="O4" s="75"/>
      <c r="P4" s="93"/>
      <c r="Q4" s="3">
        <v>1</v>
      </c>
      <c r="R4" s="4"/>
    </row>
    <row r="5" spans="1:18" ht="15">
      <c r="A5" s="112"/>
      <c r="B5" s="69"/>
      <c r="C5" s="70"/>
      <c r="D5" s="70"/>
      <c r="E5" s="70"/>
      <c r="F5" s="70"/>
      <c r="G5" s="70"/>
      <c r="H5" s="71"/>
      <c r="I5" s="58" t="s">
        <v>7</v>
      </c>
      <c r="J5" s="58"/>
      <c r="K5" s="58"/>
      <c r="L5" s="58"/>
      <c r="M5" s="58"/>
      <c r="N5" s="58"/>
      <c r="O5" s="58"/>
      <c r="P5" s="94"/>
      <c r="Q5" s="6">
        <v>2</v>
      </c>
      <c r="R5" s="7"/>
    </row>
    <row r="6" spans="1:18" ht="15">
      <c r="A6" s="112"/>
      <c r="B6" s="69"/>
      <c r="C6" s="70"/>
      <c r="D6" s="70"/>
      <c r="E6" s="70"/>
      <c r="F6" s="70"/>
      <c r="G6" s="70"/>
      <c r="H6" s="71"/>
      <c r="I6" s="58" t="s">
        <v>8</v>
      </c>
      <c r="J6" s="58"/>
      <c r="K6" s="58"/>
      <c r="L6" s="58"/>
      <c r="M6" s="58"/>
      <c r="N6" s="58"/>
      <c r="O6" s="58"/>
      <c r="P6" s="94"/>
      <c r="Q6" s="6">
        <v>3</v>
      </c>
      <c r="R6" s="7"/>
    </row>
    <row r="7" spans="1:18" ht="15">
      <c r="A7" s="112"/>
      <c r="B7" s="69"/>
      <c r="C7" s="70"/>
      <c r="D7" s="70"/>
      <c r="E7" s="70"/>
      <c r="F7" s="70"/>
      <c r="G7" s="70"/>
      <c r="H7" s="71"/>
      <c r="I7" s="58" t="s">
        <v>9</v>
      </c>
      <c r="J7" s="58"/>
      <c r="K7" s="58"/>
      <c r="L7" s="58"/>
      <c r="M7" s="58"/>
      <c r="N7" s="58"/>
      <c r="O7" s="58"/>
      <c r="P7" s="94"/>
      <c r="Q7" s="6">
        <v>4</v>
      </c>
      <c r="R7" s="7" t="s">
        <v>10</v>
      </c>
    </row>
    <row r="8" spans="1:18" ht="15.75" thickBot="1">
      <c r="A8" s="103"/>
      <c r="B8" s="72"/>
      <c r="C8" s="73"/>
      <c r="D8" s="73"/>
      <c r="E8" s="73"/>
      <c r="F8" s="73"/>
      <c r="G8" s="73"/>
      <c r="H8" s="74"/>
      <c r="I8" s="61" t="s">
        <v>11</v>
      </c>
      <c r="J8" s="61"/>
      <c r="K8" s="61"/>
      <c r="L8" s="61"/>
      <c r="M8" s="61"/>
      <c r="N8" s="61"/>
      <c r="O8" s="61"/>
      <c r="P8" s="95"/>
      <c r="Q8" s="8">
        <v>5</v>
      </c>
      <c r="R8" s="9" t="s">
        <v>10</v>
      </c>
    </row>
    <row r="9" spans="1:18" ht="15.75" thickBot="1">
      <c r="A9" s="5"/>
      <c r="B9" s="10"/>
      <c r="C9" s="11"/>
      <c r="D9" s="11"/>
      <c r="E9" s="11"/>
      <c r="F9" s="11"/>
      <c r="G9" s="11"/>
      <c r="H9" s="12"/>
      <c r="I9" s="13"/>
      <c r="J9" s="13"/>
      <c r="K9" s="13"/>
      <c r="L9" s="13"/>
      <c r="M9" s="13"/>
      <c r="N9" s="13"/>
      <c r="O9" s="13"/>
      <c r="P9" s="14"/>
      <c r="Q9" s="15"/>
      <c r="R9" s="16">
        <f>(IF(R4="X",Q4,"0"))+(IF(R5="X",Q5,"0"))+(IF(R6="X",Q6,"0"))+(IF(R7="X",Q7,"0"))+(IF(R8="X",Q8,"0"))</f>
        <v>0</v>
      </c>
    </row>
    <row r="10" spans="1:18" ht="15">
      <c r="A10" s="102" t="s">
        <v>12</v>
      </c>
      <c r="B10" s="66" t="s">
        <v>13</v>
      </c>
      <c r="C10" s="67"/>
      <c r="D10" s="67"/>
      <c r="E10" s="67"/>
      <c r="F10" s="67"/>
      <c r="G10" s="67"/>
      <c r="H10" s="68"/>
      <c r="I10" s="79" t="s">
        <v>14</v>
      </c>
      <c r="J10" s="75"/>
      <c r="K10" s="75"/>
      <c r="L10" s="75"/>
      <c r="M10" s="75"/>
      <c r="N10" s="75"/>
      <c r="O10" s="75"/>
      <c r="P10" s="93"/>
      <c r="Q10" s="3">
        <v>2</v>
      </c>
      <c r="R10" s="4"/>
    </row>
    <row r="11" spans="1:18" ht="15.75" thickBot="1">
      <c r="A11" s="103"/>
      <c r="B11" s="72"/>
      <c r="C11" s="73"/>
      <c r="D11" s="73"/>
      <c r="E11" s="73"/>
      <c r="F11" s="73"/>
      <c r="G11" s="73"/>
      <c r="H11" s="74"/>
      <c r="I11" s="60" t="s">
        <v>15</v>
      </c>
      <c r="J11" s="61"/>
      <c r="K11" s="61"/>
      <c r="L11" s="61"/>
      <c r="M11" s="61"/>
      <c r="N11" s="61"/>
      <c r="O11" s="61"/>
      <c r="P11" s="95"/>
      <c r="Q11" s="8">
        <v>5</v>
      </c>
      <c r="R11" s="9"/>
    </row>
    <row r="12" spans="1:18" ht="15.75" thickBot="1">
      <c r="A12" s="5"/>
      <c r="B12" s="10"/>
      <c r="C12" s="11"/>
      <c r="D12" s="11"/>
      <c r="E12" s="11"/>
      <c r="F12" s="11"/>
      <c r="G12" s="11"/>
      <c r="H12" s="12"/>
      <c r="I12" s="13"/>
      <c r="J12" s="13"/>
      <c r="K12" s="13"/>
      <c r="L12" s="13"/>
      <c r="M12" s="13"/>
      <c r="N12" s="13"/>
      <c r="O12" s="13"/>
      <c r="P12" s="14"/>
      <c r="Q12" s="6"/>
      <c r="R12" s="17">
        <f>(IF(R10="X",Q10,"0"))+(IF(R11="X",Q11,"0"))</f>
        <v>0</v>
      </c>
    </row>
    <row r="13" spans="1:18" ht="15">
      <c r="A13" s="63" t="s">
        <v>16</v>
      </c>
      <c r="B13" s="66" t="s">
        <v>17</v>
      </c>
      <c r="C13" s="67"/>
      <c r="D13" s="67"/>
      <c r="E13" s="67"/>
      <c r="F13" s="67"/>
      <c r="G13" s="67"/>
      <c r="H13" s="68"/>
      <c r="I13" s="79" t="s">
        <v>18</v>
      </c>
      <c r="J13" s="75"/>
      <c r="K13" s="75"/>
      <c r="L13" s="75"/>
      <c r="M13" s="75"/>
      <c r="N13" s="75"/>
      <c r="O13" s="75"/>
      <c r="P13" s="93"/>
      <c r="Q13" s="3">
        <v>1</v>
      </c>
      <c r="R13" s="4"/>
    </row>
    <row r="14" spans="1:18" ht="15">
      <c r="A14" s="64"/>
      <c r="B14" s="69"/>
      <c r="C14" s="70"/>
      <c r="D14" s="70"/>
      <c r="E14" s="70"/>
      <c r="F14" s="70"/>
      <c r="G14" s="70"/>
      <c r="H14" s="71"/>
      <c r="I14" s="57" t="s">
        <v>19</v>
      </c>
      <c r="J14" s="58"/>
      <c r="K14" s="58"/>
      <c r="L14" s="58"/>
      <c r="M14" s="58"/>
      <c r="N14" s="58"/>
      <c r="O14" s="58"/>
      <c r="P14" s="94"/>
      <c r="Q14" s="6">
        <v>3</v>
      </c>
      <c r="R14" s="7" t="s">
        <v>10</v>
      </c>
    </row>
    <row r="15" spans="1:18" ht="15.75" thickBot="1">
      <c r="A15" s="65"/>
      <c r="B15" s="72"/>
      <c r="C15" s="73"/>
      <c r="D15" s="73"/>
      <c r="E15" s="73"/>
      <c r="F15" s="73"/>
      <c r="G15" s="73"/>
      <c r="H15" s="74"/>
      <c r="I15" s="60" t="s">
        <v>20</v>
      </c>
      <c r="J15" s="61"/>
      <c r="K15" s="61"/>
      <c r="L15" s="61"/>
      <c r="M15" s="61"/>
      <c r="N15" s="61"/>
      <c r="O15" s="61"/>
      <c r="P15" s="95"/>
      <c r="Q15" s="8">
        <v>5</v>
      </c>
      <c r="R15" s="9"/>
    </row>
    <row r="16" spans="1:18" ht="15.75" thickBot="1">
      <c r="A16" s="18"/>
      <c r="B16" s="10"/>
      <c r="C16" s="11"/>
      <c r="D16" s="11"/>
      <c r="E16" s="11"/>
      <c r="F16" s="11"/>
      <c r="G16" s="11"/>
      <c r="H16" s="12"/>
      <c r="I16" s="13"/>
      <c r="J16" s="13"/>
      <c r="K16" s="13"/>
      <c r="L16" s="13"/>
      <c r="M16" s="13"/>
      <c r="N16" s="13"/>
      <c r="O16" s="13"/>
      <c r="P16" s="14"/>
      <c r="Q16" s="6"/>
      <c r="R16" s="17">
        <f>(IF(R13="X",Q13,"0"))+(IF(R14="X",Q14,"0"))+(IF(R15="X",Q15,"0"))</f>
        <v>0</v>
      </c>
    </row>
    <row r="17" spans="1:18" ht="15">
      <c r="A17" s="63" t="s">
        <v>21</v>
      </c>
      <c r="B17" s="66" t="s">
        <v>22</v>
      </c>
      <c r="C17" s="67"/>
      <c r="D17" s="67"/>
      <c r="E17" s="67"/>
      <c r="F17" s="67"/>
      <c r="G17" s="67"/>
      <c r="H17" s="68"/>
      <c r="I17" s="75" t="s">
        <v>23</v>
      </c>
      <c r="J17" s="75"/>
      <c r="K17" s="75"/>
      <c r="L17" s="75"/>
      <c r="M17" s="75"/>
      <c r="N17" s="75"/>
      <c r="O17" s="75"/>
      <c r="P17" s="93"/>
      <c r="Q17" s="3">
        <v>1</v>
      </c>
      <c r="R17" s="4"/>
    </row>
    <row r="18" spans="1:18" ht="15">
      <c r="A18" s="64"/>
      <c r="B18" s="69"/>
      <c r="C18" s="70"/>
      <c r="D18" s="70"/>
      <c r="E18" s="70"/>
      <c r="F18" s="70"/>
      <c r="G18" s="70"/>
      <c r="H18" s="71"/>
      <c r="I18" s="77" t="s">
        <v>24</v>
      </c>
      <c r="J18" s="78"/>
      <c r="K18" s="78"/>
      <c r="L18" s="78"/>
      <c r="M18" s="78"/>
      <c r="N18" s="78"/>
      <c r="O18" s="78"/>
      <c r="P18" s="96"/>
      <c r="Q18" s="6">
        <v>3</v>
      </c>
      <c r="R18" s="7" t="s">
        <v>10</v>
      </c>
    </row>
    <row r="19" spans="1:18" ht="15.75" thickBot="1">
      <c r="A19" s="65"/>
      <c r="B19" s="72"/>
      <c r="C19" s="73"/>
      <c r="D19" s="73"/>
      <c r="E19" s="73"/>
      <c r="F19" s="73"/>
      <c r="G19" s="73"/>
      <c r="H19" s="74"/>
      <c r="I19" s="97" t="s">
        <v>25</v>
      </c>
      <c r="J19" s="98"/>
      <c r="K19" s="98"/>
      <c r="L19" s="98"/>
      <c r="M19" s="98"/>
      <c r="N19" s="98"/>
      <c r="O19" s="98"/>
      <c r="P19" s="99"/>
      <c r="Q19" s="8">
        <v>5</v>
      </c>
      <c r="R19" s="9"/>
    </row>
    <row r="20" spans="1:18" ht="15.75" thickBot="1">
      <c r="A20" s="19"/>
      <c r="B20" s="20"/>
      <c r="C20" s="21"/>
      <c r="D20" s="21"/>
      <c r="E20" s="21"/>
      <c r="F20" s="21"/>
      <c r="G20" s="21"/>
      <c r="H20" s="22"/>
      <c r="I20" s="10"/>
      <c r="J20" s="11"/>
      <c r="K20" s="11"/>
      <c r="L20" s="11"/>
      <c r="M20" s="11"/>
      <c r="N20" s="11"/>
      <c r="O20" s="11"/>
      <c r="P20" s="23"/>
      <c r="Q20" s="6"/>
      <c r="R20" s="17">
        <f>(IF(R17="X",Q17,"0"))+(IF(R18="X",Q18,"0"))+(IF(R19="X",Q19,"0"))</f>
        <v>0</v>
      </c>
    </row>
    <row r="21" spans="1:18" ht="15">
      <c r="A21" s="63" t="s">
        <v>26</v>
      </c>
      <c r="B21" s="66" t="s">
        <v>27</v>
      </c>
      <c r="C21" s="67"/>
      <c r="D21" s="67"/>
      <c r="E21" s="67"/>
      <c r="F21" s="67"/>
      <c r="G21" s="67"/>
      <c r="H21" s="68"/>
      <c r="I21" s="79" t="s">
        <v>28</v>
      </c>
      <c r="J21" s="79"/>
      <c r="K21" s="79"/>
      <c r="L21" s="79"/>
      <c r="M21" s="79"/>
      <c r="N21" s="79"/>
      <c r="O21" s="79"/>
      <c r="P21" s="100"/>
      <c r="Q21" s="3">
        <v>1</v>
      </c>
      <c r="R21" s="4"/>
    </row>
    <row r="22" spans="1:18" ht="15.75" thickBot="1">
      <c r="A22" s="65"/>
      <c r="B22" s="72"/>
      <c r="C22" s="73"/>
      <c r="D22" s="73"/>
      <c r="E22" s="73"/>
      <c r="F22" s="73"/>
      <c r="G22" s="73"/>
      <c r="H22" s="74"/>
      <c r="I22" s="60" t="s">
        <v>29</v>
      </c>
      <c r="J22" s="60"/>
      <c r="K22" s="60"/>
      <c r="L22" s="60"/>
      <c r="M22" s="60"/>
      <c r="N22" s="60"/>
      <c r="O22" s="60"/>
      <c r="P22" s="101"/>
      <c r="Q22" s="8">
        <v>5</v>
      </c>
      <c r="R22" s="9"/>
    </row>
    <row r="23" spans="1:18" ht="15.75" thickBot="1">
      <c r="A23" s="18"/>
      <c r="B23" s="10"/>
      <c r="C23" s="11"/>
      <c r="D23" s="11"/>
      <c r="E23" s="11"/>
      <c r="F23" s="11"/>
      <c r="G23" s="11"/>
      <c r="H23" s="12"/>
      <c r="I23" s="13"/>
      <c r="J23" s="13"/>
      <c r="K23" s="13"/>
      <c r="L23" s="13"/>
      <c r="M23" s="13"/>
      <c r="N23" s="13"/>
      <c r="O23" s="13"/>
      <c r="P23" s="14"/>
      <c r="Q23" s="6"/>
      <c r="R23" s="17">
        <f>(IF(R21="X",Q21,"0"))+(IF(R22="X",Q22,"0"))</f>
        <v>0</v>
      </c>
    </row>
    <row r="24" spans="1:18" ht="15">
      <c r="A24" s="63" t="s">
        <v>30</v>
      </c>
      <c r="B24" s="66" t="s">
        <v>31</v>
      </c>
      <c r="C24" s="67"/>
      <c r="D24" s="67"/>
      <c r="E24" s="67"/>
      <c r="F24" s="67"/>
      <c r="G24" s="67"/>
      <c r="H24" s="68"/>
      <c r="I24" s="79" t="s">
        <v>32</v>
      </c>
      <c r="J24" s="75"/>
      <c r="K24" s="75"/>
      <c r="L24" s="75"/>
      <c r="M24" s="75"/>
      <c r="N24" s="75"/>
      <c r="O24" s="75"/>
      <c r="P24" s="93"/>
      <c r="Q24" s="3">
        <v>1</v>
      </c>
      <c r="R24" s="4"/>
    </row>
    <row r="25" spans="1:18" ht="15">
      <c r="A25" s="64"/>
      <c r="B25" s="69"/>
      <c r="C25" s="70"/>
      <c r="D25" s="70"/>
      <c r="E25" s="70"/>
      <c r="F25" s="70"/>
      <c r="G25" s="70"/>
      <c r="H25" s="71"/>
      <c r="I25" s="57" t="s">
        <v>33</v>
      </c>
      <c r="J25" s="58"/>
      <c r="K25" s="58"/>
      <c r="L25" s="58"/>
      <c r="M25" s="58"/>
      <c r="N25" s="58"/>
      <c r="O25" s="58"/>
      <c r="P25" s="94"/>
      <c r="Q25" s="6">
        <v>2</v>
      </c>
      <c r="R25" s="7"/>
    </row>
    <row r="26" spans="1:18" ht="15">
      <c r="A26" s="64"/>
      <c r="B26" s="69"/>
      <c r="C26" s="70"/>
      <c r="D26" s="70"/>
      <c r="E26" s="70"/>
      <c r="F26" s="70"/>
      <c r="G26" s="70"/>
      <c r="H26" s="71"/>
      <c r="I26" s="57" t="s">
        <v>34</v>
      </c>
      <c r="J26" s="58"/>
      <c r="K26" s="58"/>
      <c r="L26" s="58"/>
      <c r="M26" s="58"/>
      <c r="N26" s="58"/>
      <c r="O26" s="58"/>
      <c r="P26" s="94"/>
      <c r="Q26" s="6">
        <v>3</v>
      </c>
      <c r="R26" s="7" t="s">
        <v>10</v>
      </c>
    </row>
    <row r="27" spans="1:18" ht="15">
      <c r="A27" s="64"/>
      <c r="B27" s="69"/>
      <c r="C27" s="70"/>
      <c r="D27" s="70"/>
      <c r="E27" s="70"/>
      <c r="F27" s="70"/>
      <c r="G27" s="70"/>
      <c r="H27" s="71"/>
      <c r="I27" s="57" t="s">
        <v>35</v>
      </c>
      <c r="J27" s="58"/>
      <c r="K27" s="58"/>
      <c r="L27" s="58"/>
      <c r="M27" s="58"/>
      <c r="N27" s="58"/>
      <c r="O27" s="58"/>
      <c r="P27" s="94"/>
      <c r="Q27" s="6">
        <v>4</v>
      </c>
      <c r="R27" s="7"/>
    </row>
    <row r="28" spans="1:18" ht="15.75" thickBot="1">
      <c r="A28" s="65"/>
      <c r="B28" s="72"/>
      <c r="C28" s="73"/>
      <c r="D28" s="73"/>
      <c r="E28" s="73"/>
      <c r="F28" s="73"/>
      <c r="G28" s="73"/>
      <c r="H28" s="74"/>
      <c r="I28" s="60" t="s">
        <v>36</v>
      </c>
      <c r="J28" s="61"/>
      <c r="K28" s="61"/>
      <c r="L28" s="61"/>
      <c r="M28" s="61"/>
      <c r="N28" s="61"/>
      <c r="O28" s="61"/>
      <c r="P28" s="95"/>
      <c r="Q28" s="8">
        <v>5</v>
      </c>
      <c r="R28" s="9"/>
    </row>
    <row r="29" spans="1:18" ht="15.75" thickBot="1">
      <c r="A29" s="24"/>
      <c r="B29" s="11"/>
      <c r="C29" s="11"/>
      <c r="D29" s="11"/>
      <c r="E29" s="11"/>
      <c r="F29" s="11"/>
      <c r="G29" s="11"/>
      <c r="H29" s="11"/>
      <c r="I29" s="25"/>
      <c r="J29" s="25"/>
      <c r="K29" s="25"/>
      <c r="L29" s="25"/>
      <c r="M29" s="25"/>
      <c r="N29" s="25"/>
      <c r="O29" s="25"/>
      <c r="P29" s="25"/>
      <c r="Q29" s="26"/>
      <c r="R29" s="27">
        <f>(IF(R24="X",Q24,"0"))+(IF(R25="X",Q25,"0"))+(IF(R26="X",Q26,"0"))+(IF(R27="X",Q27,"0"))+(IF(R28="X",Q28,"0"))</f>
        <v>0</v>
      </c>
    </row>
    <row r="30" spans="1:18" ht="15.75" thickBot="1">
      <c r="A30" s="28"/>
      <c r="B30" s="29"/>
      <c r="C30" s="29"/>
      <c r="D30" s="29"/>
      <c r="E30" s="29"/>
      <c r="F30" s="29"/>
      <c r="G30" s="29"/>
      <c r="H30" s="29"/>
      <c r="I30" s="25"/>
      <c r="J30" s="25"/>
      <c r="K30" s="25"/>
      <c r="L30" s="25"/>
      <c r="M30" s="25"/>
      <c r="N30" s="25"/>
      <c r="O30" s="25"/>
      <c r="P30" s="25"/>
      <c r="Q30" s="30">
        <f>R30/6</f>
        <v>0</v>
      </c>
      <c r="R30" s="31">
        <f>R9+R12+R16+R20+R23+R29</f>
        <v>0</v>
      </c>
    </row>
    <row r="31" spans="1:18" ht="15.75" thickBot="1">
      <c r="A31" s="28"/>
      <c r="B31" s="29"/>
      <c r="C31" s="29"/>
      <c r="D31" s="29"/>
      <c r="E31" s="29"/>
      <c r="F31" s="29"/>
      <c r="G31" s="29"/>
      <c r="H31" s="29"/>
      <c r="I31" s="25"/>
      <c r="J31" s="25"/>
      <c r="K31" s="25"/>
      <c r="L31" s="25"/>
      <c r="M31" s="25"/>
      <c r="N31" s="25"/>
      <c r="O31" s="25"/>
      <c r="P31" s="25"/>
      <c r="Q31" s="26"/>
      <c r="R31" s="32"/>
    </row>
    <row r="32" spans="1:18" ht="15.75" thickBot="1">
      <c r="A32" s="82" t="s">
        <v>37</v>
      </c>
      <c r="B32" s="83"/>
      <c r="C32" s="83"/>
      <c r="D32" s="83"/>
      <c r="E32" s="83"/>
      <c r="F32" s="83"/>
      <c r="G32" s="83"/>
      <c r="H32" s="83"/>
      <c r="I32" s="83"/>
      <c r="J32" s="83"/>
      <c r="K32" s="83"/>
      <c r="L32" s="83"/>
      <c r="M32" s="83"/>
      <c r="N32" s="83"/>
      <c r="O32" s="83"/>
      <c r="P32" s="84"/>
      <c r="Q32" s="33"/>
      <c r="R32" s="34"/>
    </row>
    <row r="33" spans="1:18" ht="15">
      <c r="A33" s="63" t="s">
        <v>38</v>
      </c>
      <c r="B33" s="66" t="s">
        <v>39</v>
      </c>
      <c r="C33" s="85"/>
      <c r="D33" s="85"/>
      <c r="E33" s="85"/>
      <c r="F33" s="85"/>
      <c r="G33" s="85"/>
      <c r="H33" s="86"/>
      <c r="I33" s="75" t="s">
        <v>40</v>
      </c>
      <c r="J33" s="75"/>
      <c r="K33" s="75"/>
      <c r="L33" s="75"/>
      <c r="M33" s="75"/>
      <c r="N33" s="75"/>
      <c r="O33" s="75"/>
      <c r="P33" s="76"/>
      <c r="Q33" s="35">
        <v>1</v>
      </c>
      <c r="R33" s="4"/>
    </row>
    <row r="34" spans="1:18" ht="15">
      <c r="A34" s="64"/>
      <c r="B34" s="87"/>
      <c r="C34" s="88"/>
      <c r="D34" s="88"/>
      <c r="E34" s="88"/>
      <c r="F34" s="88"/>
      <c r="G34" s="88"/>
      <c r="H34" s="89"/>
      <c r="I34" s="58" t="s">
        <v>41</v>
      </c>
      <c r="J34" s="58"/>
      <c r="K34" s="58"/>
      <c r="L34" s="58"/>
      <c r="M34" s="58"/>
      <c r="N34" s="58"/>
      <c r="O34" s="58"/>
      <c r="P34" s="59"/>
      <c r="Q34" s="15">
        <v>2</v>
      </c>
      <c r="R34" s="7"/>
    </row>
    <row r="35" spans="1:18" ht="15">
      <c r="A35" s="64"/>
      <c r="B35" s="87"/>
      <c r="C35" s="88"/>
      <c r="D35" s="88"/>
      <c r="E35" s="88"/>
      <c r="F35" s="88"/>
      <c r="G35" s="88"/>
      <c r="H35" s="89"/>
      <c r="I35" s="58" t="s">
        <v>42</v>
      </c>
      <c r="J35" s="58"/>
      <c r="K35" s="58"/>
      <c r="L35" s="58"/>
      <c r="M35" s="58"/>
      <c r="N35" s="58"/>
      <c r="O35" s="58"/>
      <c r="P35" s="59"/>
      <c r="Q35" s="15">
        <v>3</v>
      </c>
      <c r="R35" s="7"/>
    </row>
    <row r="36" spans="1:18" ht="15">
      <c r="A36" s="64"/>
      <c r="B36" s="87"/>
      <c r="C36" s="88"/>
      <c r="D36" s="88"/>
      <c r="E36" s="88"/>
      <c r="F36" s="88"/>
      <c r="G36" s="88"/>
      <c r="H36" s="89"/>
      <c r="I36" s="58" t="s">
        <v>43</v>
      </c>
      <c r="J36" s="58"/>
      <c r="K36" s="58"/>
      <c r="L36" s="58"/>
      <c r="M36" s="58"/>
      <c r="N36" s="58"/>
      <c r="O36" s="58"/>
      <c r="P36" s="59"/>
      <c r="Q36" s="15">
        <v>4</v>
      </c>
      <c r="R36" s="7"/>
    </row>
    <row r="37" spans="1:18" ht="15.75" thickBot="1">
      <c r="A37" s="65"/>
      <c r="B37" s="90"/>
      <c r="C37" s="91"/>
      <c r="D37" s="91"/>
      <c r="E37" s="91"/>
      <c r="F37" s="91"/>
      <c r="G37" s="91"/>
      <c r="H37" s="92"/>
      <c r="I37" s="61" t="s">
        <v>44</v>
      </c>
      <c r="J37" s="61"/>
      <c r="K37" s="61"/>
      <c r="L37" s="61"/>
      <c r="M37" s="61"/>
      <c r="N37" s="61"/>
      <c r="O37" s="61"/>
      <c r="P37" s="62"/>
      <c r="Q37" s="36">
        <v>5</v>
      </c>
      <c r="R37" s="9"/>
    </row>
    <row r="38" spans="1:18" ht="15.75" thickBot="1">
      <c r="A38" s="18"/>
      <c r="B38" s="10"/>
      <c r="C38" s="11"/>
      <c r="D38" s="11"/>
      <c r="E38" s="11"/>
      <c r="F38" s="11"/>
      <c r="G38" s="11"/>
      <c r="H38" s="12"/>
      <c r="I38" s="13"/>
      <c r="J38" s="13"/>
      <c r="K38" s="13"/>
      <c r="L38" s="13"/>
      <c r="M38" s="13"/>
      <c r="N38" s="13"/>
      <c r="O38" s="13"/>
      <c r="P38" s="13"/>
      <c r="Q38" s="26"/>
      <c r="R38" s="16">
        <f>(IF(R33="X",Q33,"0"))+(IF(R34="X",Q34,"0"))+(IF(R35="X",Q35,"0"))+(IF(R36="X",Q36,"0"))+(IF(R37="X",Q37,"0"))</f>
        <v>0</v>
      </c>
    </row>
    <row r="39" spans="1:18" ht="15">
      <c r="A39" s="63" t="s">
        <v>45</v>
      </c>
      <c r="B39" s="66" t="s">
        <v>46</v>
      </c>
      <c r="C39" s="67"/>
      <c r="D39" s="67"/>
      <c r="E39" s="67"/>
      <c r="F39" s="67"/>
      <c r="G39" s="67"/>
      <c r="H39" s="68"/>
      <c r="I39" s="79" t="s">
        <v>28</v>
      </c>
      <c r="J39" s="79"/>
      <c r="K39" s="79"/>
      <c r="L39" s="79"/>
      <c r="M39" s="79"/>
      <c r="N39" s="79"/>
      <c r="O39" s="79"/>
      <c r="P39" s="80"/>
      <c r="Q39" s="35">
        <v>1</v>
      </c>
      <c r="R39" s="4"/>
    </row>
    <row r="40" spans="1:18" ht="15.75" thickBot="1">
      <c r="A40" s="65"/>
      <c r="B40" s="72"/>
      <c r="C40" s="73"/>
      <c r="D40" s="73"/>
      <c r="E40" s="73"/>
      <c r="F40" s="73"/>
      <c r="G40" s="73"/>
      <c r="H40" s="74"/>
      <c r="I40" s="60" t="s">
        <v>29</v>
      </c>
      <c r="J40" s="60"/>
      <c r="K40" s="60"/>
      <c r="L40" s="60"/>
      <c r="M40" s="60"/>
      <c r="N40" s="60"/>
      <c r="O40" s="60"/>
      <c r="P40" s="81"/>
      <c r="Q40" s="36">
        <v>5</v>
      </c>
      <c r="R40" s="7"/>
    </row>
    <row r="41" spans="1:18" ht="15.75" thickBot="1">
      <c r="A41" s="18"/>
      <c r="B41" s="10"/>
      <c r="C41" s="11"/>
      <c r="D41" s="11"/>
      <c r="E41" s="11"/>
      <c r="F41" s="11"/>
      <c r="G41" s="11"/>
      <c r="H41" s="12"/>
      <c r="I41" s="13"/>
      <c r="J41" s="13"/>
      <c r="K41" s="13"/>
      <c r="L41" s="13"/>
      <c r="M41" s="13"/>
      <c r="N41" s="13"/>
      <c r="O41" s="13"/>
      <c r="P41" s="13"/>
      <c r="Q41" s="26"/>
      <c r="R41" s="16">
        <f>(IF(R39="X",Q39,"0"))+(IF(R40="X",Q40,"0"))</f>
        <v>0</v>
      </c>
    </row>
    <row r="42" spans="1:18" ht="15">
      <c r="A42" s="63" t="s">
        <v>47</v>
      </c>
      <c r="B42" s="66" t="s">
        <v>48</v>
      </c>
      <c r="C42" s="67"/>
      <c r="D42" s="67"/>
      <c r="E42" s="67"/>
      <c r="F42" s="67"/>
      <c r="G42" s="67"/>
      <c r="H42" s="68"/>
      <c r="I42" s="79" t="s">
        <v>28</v>
      </c>
      <c r="J42" s="75"/>
      <c r="K42" s="75"/>
      <c r="L42" s="75"/>
      <c r="M42" s="75"/>
      <c r="N42" s="75"/>
      <c r="O42" s="75"/>
      <c r="P42" s="76"/>
      <c r="Q42" s="35">
        <v>0</v>
      </c>
      <c r="R42" s="4"/>
    </row>
    <row r="43" spans="1:18" ht="15">
      <c r="A43" s="64"/>
      <c r="B43" s="69"/>
      <c r="C43" s="70"/>
      <c r="D43" s="70"/>
      <c r="E43" s="70"/>
      <c r="F43" s="70"/>
      <c r="G43" s="70"/>
      <c r="H43" s="71"/>
      <c r="I43" s="58" t="s">
        <v>49</v>
      </c>
      <c r="J43" s="58"/>
      <c r="K43" s="58"/>
      <c r="L43" s="58"/>
      <c r="M43" s="58"/>
      <c r="N43" s="58"/>
      <c r="O43" s="58"/>
      <c r="P43" s="59"/>
      <c r="Q43" s="15">
        <v>1</v>
      </c>
      <c r="R43" s="7"/>
    </row>
    <row r="44" spans="1:18" ht="15">
      <c r="A44" s="64"/>
      <c r="B44" s="69"/>
      <c r="C44" s="70"/>
      <c r="D44" s="70"/>
      <c r="E44" s="70"/>
      <c r="F44" s="70"/>
      <c r="G44" s="70"/>
      <c r="H44" s="71"/>
      <c r="I44" s="57" t="s">
        <v>50</v>
      </c>
      <c r="J44" s="58"/>
      <c r="K44" s="58"/>
      <c r="L44" s="58"/>
      <c r="M44" s="58"/>
      <c r="N44" s="58"/>
      <c r="O44" s="58"/>
      <c r="P44" s="59"/>
      <c r="Q44" s="15">
        <v>2</v>
      </c>
      <c r="R44" s="7"/>
    </row>
    <row r="45" spans="1:18" ht="15">
      <c r="A45" s="64"/>
      <c r="B45" s="69"/>
      <c r="C45" s="70"/>
      <c r="D45" s="70"/>
      <c r="E45" s="70"/>
      <c r="F45" s="70"/>
      <c r="G45" s="70"/>
      <c r="H45" s="71"/>
      <c r="I45" s="57" t="s">
        <v>51</v>
      </c>
      <c r="J45" s="58"/>
      <c r="K45" s="58"/>
      <c r="L45" s="58"/>
      <c r="M45" s="58"/>
      <c r="N45" s="58"/>
      <c r="O45" s="58"/>
      <c r="P45" s="59"/>
      <c r="Q45" s="15">
        <v>3</v>
      </c>
      <c r="R45" s="7"/>
    </row>
    <row r="46" spans="1:18" ht="15">
      <c r="A46" s="64"/>
      <c r="B46" s="69"/>
      <c r="C46" s="70"/>
      <c r="D46" s="70"/>
      <c r="E46" s="70"/>
      <c r="F46" s="70"/>
      <c r="G46" s="70"/>
      <c r="H46" s="71"/>
      <c r="I46" s="57" t="s">
        <v>52</v>
      </c>
      <c r="J46" s="58"/>
      <c r="K46" s="58"/>
      <c r="L46" s="58"/>
      <c r="M46" s="58"/>
      <c r="N46" s="58"/>
      <c r="O46" s="58"/>
      <c r="P46" s="59"/>
      <c r="Q46" s="15">
        <v>4</v>
      </c>
      <c r="R46" s="7"/>
    </row>
    <row r="47" spans="1:18" ht="15.75" thickBot="1">
      <c r="A47" s="65"/>
      <c r="B47" s="72"/>
      <c r="C47" s="73"/>
      <c r="D47" s="73"/>
      <c r="E47" s="73"/>
      <c r="F47" s="73"/>
      <c r="G47" s="73"/>
      <c r="H47" s="74"/>
      <c r="I47" s="60" t="s">
        <v>53</v>
      </c>
      <c r="J47" s="61"/>
      <c r="K47" s="61"/>
      <c r="L47" s="61"/>
      <c r="M47" s="61"/>
      <c r="N47" s="61"/>
      <c r="O47" s="61"/>
      <c r="P47" s="62"/>
      <c r="Q47" s="36">
        <v>5</v>
      </c>
      <c r="R47" s="37"/>
    </row>
    <row r="48" spans="1:18" ht="15.75" thickBot="1">
      <c r="A48" s="18"/>
      <c r="B48" s="10"/>
      <c r="C48" s="11"/>
      <c r="D48" s="11"/>
      <c r="E48" s="11"/>
      <c r="F48" s="11"/>
      <c r="G48" s="11"/>
      <c r="H48" s="12"/>
      <c r="I48" s="13"/>
      <c r="J48" s="13"/>
      <c r="K48" s="13"/>
      <c r="L48" s="13"/>
      <c r="M48" s="13"/>
      <c r="N48" s="13"/>
      <c r="O48" s="13"/>
      <c r="P48" s="13"/>
      <c r="Q48" s="26"/>
      <c r="R48" s="16">
        <f>(IF(R42="X",Q42,"0"))+(IF(R43="X",Q43,"0"))+(IF(R44="X",Q44,"0"))+(IF(R45="X",Q45,"0"))+(IF(R46="x",Q46,"0"))+(IF(R47="X",Q47,"0"))</f>
        <v>0</v>
      </c>
    </row>
    <row r="49" spans="1:18" ht="15">
      <c r="A49" s="63" t="s">
        <v>54</v>
      </c>
      <c r="B49" s="66" t="s">
        <v>55</v>
      </c>
      <c r="C49" s="67"/>
      <c r="D49" s="67"/>
      <c r="E49" s="67"/>
      <c r="F49" s="67"/>
      <c r="G49" s="67"/>
      <c r="H49" s="68"/>
      <c r="I49" s="75" t="s">
        <v>56</v>
      </c>
      <c r="J49" s="75"/>
      <c r="K49" s="75"/>
      <c r="L49" s="75"/>
      <c r="M49" s="75"/>
      <c r="N49" s="75"/>
      <c r="O49" s="75"/>
      <c r="P49" s="76"/>
      <c r="Q49" s="35">
        <v>1</v>
      </c>
      <c r="R49" s="4"/>
    </row>
    <row r="50" spans="1:18" ht="15">
      <c r="A50" s="64"/>
      <c r="B50" s="69"/>
      <c r="C50" s="70"/>
      <c r="D50" s="70"/>
      <c r="E50" s="70"/>
      <c r="F50" s="70"/>
      <c r="G50" s="70"/>
      <c r="H50" s="71"/>
      <c r="I50" s="58" t="s">
        <v>57</v>
      </c>
      <c r="J50" s="58"/>
      <c r="K50" s="58"/>
      <c r="L50" s="58"/>
      <c r="M50" s="58"/>
      <c r="N50" s="58"/>
      <c r="O50" s="58"/>
      <c r="P50" s="59"/>
      <c r="Q50" s="15">
        <v>2</v>
      </c>
      <c r="R50" s="7"/>
    </row>
    <row r="51" spans="1:18" ht="15">
      <c r="A51" s="64"/>
      <c r="B51" s="69"/>
      <c r="C51" s="70"/>
      <c r="D51" s="70"/>
      <c r="E51" s="70"/>
      <c r="F51" s="70"/>
      <c r="G51" s="70"/>
      <c r="H51" s="71"/>
      <c r="I51" s="77" t="s">
        <v>58</v>
      </c>
      <c r="J51" s="78"/>
      <c r="K51" s="78"/>
      <c r="L51" s="78"/>
      <c r="M51" s="78"/>
      <c r="N51" s="78"/>
      <c r="O51" s="78"/>
      <c r="P51" s="78"/>
      <c r="Q51" s="15">
        <v>3</v>
      </c>
      <c r="R51" s="7"/>
    </row>
    <row r="52" spans="1:18" ht="15">
      <c r="A52" s="64"/>
      <c r="B52" s="69"/>
      <c r="C52" s="70"/>
      <c r="D52" s="70"/>
      <c r="E52" s="70"/>
      <c r="F52" s="70"/>
      <c r="G52" s="70"/>
      <c r="H52" s="71"/>
      <c r="I52" s="58" t="s">
        <v>59</v>
      </c>
      <c r="J52" s="58"/>
      <c r="K52" s="58"/>
      <c r="L52" s="58"/>
      <c r="M52" s="58"/>
      <c r="N52" s="58"/>
      <c r="O52" s="58"/>
      <c r="P52" s="59"/>
      <c r="Q52" s="15">
        <v>4</v>
      </c>
      <c r="R52" s="7"/>
    </row>
    <row r="53" spans="1:18" ht="15.75" thickBot="1">
      <c r="A53" s="65"/>
      <c r="B53" s="72"/>
      <c r="C53" s="73"/>
      <c r="D53" s="73"/>
      <c r="E53" s="73"/>
      <c r="F53" s="73"/>
      <c r="G53" s="73"/>
      <c r="H53" s="74"/>
      <c r="I53" s="61" t="s">
        <v>60</v>
      </c>
      <c r="J53" s="61"/>
      <c r="K53" s="61"/>
      <c r="L53" s="61"/>
      <c r="M53" s="61"/>
      <c r="N53" s="61"/>
      <c r="O53" s="61"/>
      <c r="P53" s="62"/>
      <c r="Q53" s="36">
        <v>5</v>
      </c>
      <c r="R53" s="9"/>
    </row>
    <row r="54" spans="1:18" ht="15.75" thickBot="1">
      <c r="A54" s="38"/>
      <c r="B54" s="39"/>
      <c r="C54" s="39"/>
      <c r="D54" s="39"/>
      <c r="E54" s="39"/>
      <c r="F54" s="39"/>
      <c r="G54" s="39"/>
      <c r="H54" s="39"/>
      <c r="I54" s="40"/>
      <c r="J54" s="40"/>
      <c r="K54" s="40"/>
      <c r="L54" s="40"/>
      <c r="M54" s="40"/>
      <c r="N54" s="40"/>
      <c r="O54" s="40"/>
      <c r="P54" s="40"/>
      <c r="Q54" s="26"/>
      <c r="R54" s="16">
        <f>(IF(R49="X",Q49,"0"))+(IF(R50="X",Q50,"0"))+(IF(R51="X",Q51,"0"))+(IF(R52="X",Q52,"0"))+(IF(R53="X",Q53,"0"))</f>
        <v>0</v>
      </c>
    </row>
    <row r="55" spans="1:18" ht="15.75" thickBot="1">
      <c r="A55" s="28"/>
      <c r="B55" s="41"/>
      <c r="C55" s="41"/>
      <c r="D55" s="41"/>
      <c r="E55" s="41"/>
      <c r="F55" s="41"/>
      <c r="G55" s="41"/>
      <c r="H55" s="41"/>
      <c r="I55" s="41"/>
      <c r="J55" s="41"/>
      <c r="K55" s="41"/>
      <c r="L55" s="41"/>
      <c r="M55" s="41"/>
      <c r="N55" s="41"/>
      <c r="O55" s="41"/>
      <c r="P55" s="41"/>
      <c r="Q55" s="42">
        <f>R55/4</f>
        <v>0</v>
      </c>
      <c r="R55" s="43">
        <f>R54+R48+R41+R38</f>
        <v>0</v>
      </c>
    </row>
    <row r="56" spans="1:18" ht="15.75" thickBot="1">
      <c r="A56" s="47" t="s">
        <v>61</v>
      </c>
      <c r="B56" s="48"/>
      <c r="C56" s="48"/>
      <c r="D56" s="48"/>
      <c r="E56" s="48"/>
      <c r="F56" s="48"/>
      <c r="G56" s="48"/>
      <c r="H56" s="48"/>
      <c r="I56" s="48"/>
      <c r="J56" s="48"/>
      <c r="K56" s="48"/>
      <c r="L56" s="48"/>
      <c r="M56" s="49"/>
      <c r="N56" s="53" t="s">
        <v>62</v>
      </c>
      <c r="O56" s="54"/>
      <c r="P56" s="54"/>
      <c r="Q56" s="55">
        <f>Q55*Q30/100</f>
        <v>0</v>
      </c>
      <c r="R56" s="56"/>
    </row>
    <row r="57" spans="1:18" ht="49.5" customHeight="1" thickBot="1">
      <c r="A57" s="50"/>
      <c r="B57" s="51"/>
      <c r="C57" s="51"/>
      <c r="D57" s="51"/>
      <c r="E57" s="51"/>
      <c r="F57" s="51"/>
      <c r="G57" s="51"/>
      <c r="H57" s="51"/>
      <c r="I57" s="51"/>
      <c r="J57" s="51"/>
      <c r="K57" s="51"/>
      <c r="L57" s="51"/>
      <c r="M57" s="52"/>
      <c r="N57" s="44" t="s">
        <v>63</v>
      </c>
      <c r="O57" s="45"/>
      <c r="P57" s="45"/>
      <c r="Q57" s="45"/>
      <c r="R57" s="46"/>
    </row>
    <row r="58" spans="14:18" ht="15.75" thickBot="1">
      <c r="N58" s="44"/>
      <c r="O58" s="45"/>
      <c r="P58" s="45"/>
      <c r="Q58" s="45"/>
      <c r="R58" s="46"/>
    </row>
    <row r="59" spans="14:18" ht="15.75" thickBot="1">
      <c r="N59" s="44"/>
      <c r="O59" s="45"/>
      <c r="P59" s="45"/>
      <c r="Q59" s="45"/>
      <c r="R59" s="46"/>
    </row>
    <row r="60" spans="14:18" ht="15.75" thickBot="1">
      <c r="N60" s="44"/>
      <c r="O60" s="45"/>
      <c r="P60" s="45"/>
      <c r="Q60" s="45"/>
      <c r="R60" s="46"/>
    </row>
    <row r="61" spans="14:18" ht="15.75" thickBot="1">
      <c r="N61" s="44"/>
      <c r="O61" s="45"/>
      <c r="P61" s="45"/>
      <c r="Q61" s="45"/>
      <c r="R61" s="46"/>
    </row>
    <row r="62" spans="14:18" ht="15.75" thickBot="1">
      <c r="N62" s="44"/>
      <c r="O62" s="45"/>
      <c r="P62" s="45"/>
      <c r="Q62" s="45"/>
      <c r="R62" s="46"/>
    </row>
  </sheetData>
  <sheetProtection/>
  <mergeCells count="72">
    <mergeCell ref="B1:P1"/>
    <mergeCell ref="Q1:R3"/>
    <mergeCell ref="B2:P2"/>
    <mergeCell ref="A3:P3"/>
    <mergeCell ref="A4:A8"/>
    <mergeCell ref="B4:H8"/>
    <mergeCell ref="I4:P4"/>
    <mergeCell ref="I5:P5"/>
    <mergeCell ref="I6:P6"/>
    <mergeCell ref="I7:P7"/>
    <mergeCell ref="I8:P8"/>
    <mergeCell ref="A10:A11"/>
    <mergeCell ref="B10:H11"/>
    <mergeCell ref="I10:P10"/>
    <mergeCell ref="I11:P11"/>
    <mergeCell ref="A13:A15"/>
    <mergeCell ref="B13:H15"/>
    <mergeCell ref="I13:P13"/>
    <mergeCell ref="I14:P14"/>
    <mergeCell ref="I15:P15"/>
    <mergeCell ref="A17:A19"/>
    <mergeCell ref="B17:H19"/>
    <mergeCell ref="I17:P17"/>
    <mergeCell ref="I18:P18"/>
    <mergeCell ref="I19:P19"/>
    <mergeCell ref="A21:A22"/>
    <mergeCell ref="B21:H22"/>
    <mergeCell ref="I21:P21"/>
    <mergeCell ref="I22:P22"/>
    <mergeCell ref="A24:A28"/>
    <mergeCell ref="B24:H28"/>
    <mergeCell ref="I24:P24"/>
    <mergeCell ref="I25:P25"/>
    <mergeCell ref="I26:P26"/>
    <mergeCell ref="I27:P27"/>
    <mergeCell ref="I28:P28"/>
    <mergeCell ref="A32:P32"/>
    <mergeCell ref="A33:A37"/>
    <mergeCell ref="B33:H37"/>
    <mergeCell ref="I33:P33"/>
    <mergeCell ref="I34:P34"/>
    <mergeCell ref="I35:P35"/>
    <mergeCell ref="I36:P36"/>
    <mergeCell ref="I37:P37"/>
    <mergeCell ref="A39:A40"/>
    <mergeCell ref="B39:H40"/>
    <mergeCell ref="I39:P39"/>
    <mergeCell ref="I40:P40"/>
    <mergeCell ref="A42:A47"/>
    <mergeCell ref="B42:H47"/>
    <mergeCell ref="I42:P42"/>
    <mergeCell ref="I43:P43"/>
    <mergeCell ref="I44:P44"/>
    <mergeCell ref="I45:P45"/>
    <mergeCell ref="I46:P46"/>
    <mergeCell ref="I47:P47"/>
    <mergeCell ref="A49:A53"/>
    <mergeCell ref="B49:H53"/>
    <mergeCell ref="I49:P49"/>
    <mergeCell ref="I50:P50"/>
    <mergeCell ref="I51:P51"/>
    <mergeCell ref="I52:P52"/>
    <mergeCell ref="I53:P53"/>
    <mergeCell ref="N60:R60"/>
    <mergeCell ref="N61:R61"/>
    <mergeCell ref="N62:R62"/>
    <mergeCell ref="A56:M57"/>
    <mergeCell ref="N56:P56"/>
    <mergeCell ref="Q56:R56"/>
    <mergeCell ref="N57:R57"/>
    <mergeCell ref="N58:R58"/>
    <mergeCell ref="N59:R5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Segretario</dc:creator>
  <cp:keywords/>
  <dc:description/>
  <cp:lastModifiedBy>Segretario</cp:lastModifiedBy>
  <dcterms:created xsi:type="dcterms:W3CDTF">2015-12-21T14:08:51Z</dcterms:created>
  <dcterms:modified xsi:type="dcterms:W3CDTF">2017-12-27T13:32:35Z</dcterms:modified>
  <cp:category/>
  <cp:version/>
  <cp:contentType/>
  <cp:contentStatus/>
</cp:coreProperties>
</file>